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7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工事費内訳書!$A$1:$G$81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1"/>
  <c r="G22"/>
  <c r="G25"/>
  <c r="G26"/>
  <c r="G39"/>
  <c r="G40"/>
  <c r="G46"/>
  <c r="G49"/>
  <c r="G51"/>
  <c r="G52"/>
  <c r="G53"/>
  <c r="G56"/>
  <c r="G62"/>
  <c r="G63"/>
  <c r="G65"/>
  <c r="G66"/>
  <c r="G67"/>
  <c r="G69"/>
  <c r="G70"/>
  <c r="G71"/>
  <c r="G73"/>
  <c r="G76"/>
  <c r="G77"/>
  <c r="G78"/>
  <c r="G80"/>
  <c r="G8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<sst xmlns="http://schemas.openxmlformats.org/spreadsheetml/2006/main">
  <si>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</si>
  <si>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</si>
  <si>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</si>
  <si>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</si>
  <si>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</si>
  <si>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長寿命化　古毛川排水路２期　水路１工事（担い手確保型）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</si>
  <si>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</si>
  <si>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</si>
  <si>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</si>
  <si>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</si>
  <si>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</si>
  <si>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</si>
  <si>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</si>
  <si>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</si>
  <si>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</si>
  <si>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</si>
  <si>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</si>
  <si>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床掘り
_x000d_</t>
  </si>
  <si>
    <t>m3</t>
  </si>
  <si>
    <t>埋戻
_x000d_</t>
  </si>
  <si>
    <t>基面整正
_x000d_</t>
  </si>
  <si>
    <t>㎡</t>
  </si>
  <si>
    <t>掘削
_x000d_</t>
  </si>
  <si>
    <t>土砂等運搬
_x000d_現場～仮置き場</t>
  </si>
  <si>
    <t>残土処理
_x000d_運搬・処分</t>
  </si>
  <si>
    <t>構造物撤去工
_x000d_</t>
  </si>
  <si>
    <t>構造物取壊し工
_x000d_</t>
  </si>
  <si>
    <t>コンクリート構造物取壊し
_x000d_なし</t>
  </si>
  <si>
    <t>殻運搬・処理（産業廃棄物処分費）
_x000d_</t>
  </si>
  <si>
    <t>柵渠工
_x000d_</t>
  </si>
  <si>
    <t>柵渠水路工
_x000d_</t>
  </si>
  <si>
    <t>U型H鋼支柱工
_x000d_B4.30～2.702×H1.45 100×100ﾒｯｷ仕上</t>
  </si>
  <si>
    <t>柵渠据付工
_x000d_</t>
  </si>
  <si>
    <t>ｍ</t>
  </si>
  <si>
    <t>柵板
_x000d_SB4</t>
  </si>
  <si>
    <t>枚</t>
  </si>
  <si>
    <t>柵板
_x000d_UB20</t>
  </si>
  <si>
    <t>柵板
_x000d_UB15</t>
  </si>
  <si>
    <t>柵板
_x000d_CB20</t>
  </si>
  <si>
    <t>柵板
_x000d_CB15</t>
  </si>
  <si>
    <t>吸い出し防止シート
_x000d_合繊不織布,厚10mm</t>
  </si>
  <si>
    <t>コンクリート
_x000d_18-8-40</t>
  </si>
  <si>
    <t>基礎砕石
_x000d_</t>
  </si>
  <si>
    <t>太鼓落とし
_x000d_</t>
  </si>
  <si>
    <t>木杭打設工
_x000d_</t>
  </si>
  <si>
    <t>本</t>
  </si>
  <si>
    <t>水路付帯工
_x000d_</t>
  </si>
  <si>
    <t>排水路復旧工
_x000d_</t>
  </si>
  <si>
    <t>型枠
_x000d_</t>
  </si>
  <si>
    <t>木杭打設工
_x000d_松杭丸太,長1.5m,末口12cm</t>
  </si>
  <si>
    <t>硬質ポリ塩化ビニル管
_x000d_VP,φ200</t>
  </si>
  <si>
    <t>用水路復旧工
_x000d_</t>
  </si>
  <si>
    <t>砕石舗装工
_x000d_</t>
  </si>
  <si>
    <t>直接工事費（仮設工）
_x000d_</t>
  </si>
  <si>
    <t>仮設工
_x000d_</t>
  </si>
  <si>
    <t>仮設道路工
_x000d_</t>
  </si>
  <si>
    <t>安定シート
_x000d_</t>
  </si>
  <si>
    <t>敷鉄板
_x000d_設置～賃料～撤去</t>
  </si>
  <si>
    <t>仮設排水工
_x000d_</t>
  </si>
  <si>
    <t>大型土のう
_x000d_耐候性、製作・設置・撤去</t>
  </si>
  <si>
    <t>袋</t>
  </si>
  <si>
    <t>排水ポンプ
_x000d_釜場設置・撤去</t>
  </si>
  <si>
    <t>箇所</t>
  </si>
  <si>
    <t>排水ポンプ
_x000d_据付・撤去</t>
  </si>
  <si>
    <t>排水ポンプ
_x000d_運転、常時</t>
  </si>
  <si>
    <t>仮設排水管設置・撤去
_x000d_VU φ200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</si>
  <si>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</si>
  <si>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</si>
  <si>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</si>
  <si>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</si>
  <si>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</si>
  <si>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</si>
  <si>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ton</t>
  </si>
  <si>
    <t>準備費
_x000d_</t>
  </si>
  <si>
    <t>廃棄物処分
_x000d_</t>
  </si>
  <si>
    <t>混合廃棄物処分
_x000d_</t>
  </si>
  <si>
    <t>現場管理費
_x000d_</t>
  </si>
  <si>
    <t>現場管理費（率計上）
_x000d_</t>
  </si>
  <si>
    <t>一般管理費等
_x000d_</t>
  </si>
  <si>
    <t>一括計上価格
_x000d_</t>
  </si>
  <si>
    <t>試験費
_x000d_</t>
  </si>
  <si>
    <t>土壌分析試験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</si>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</sst>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+G11+G62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+G12+G51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+G13+G21+G25+G39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+G15+G16+G17+G18+G19+G20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351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309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21</v>
      </c>
      <c r="F17" s="19">
        <v>400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18</v>
      </c>
      <c r="F18" s="19">
        <v>48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18</v>
      </c>
      <c r="F19" s="19">
        <v>742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18</v>
      </c>
      <c r="F20" s="19">
        <v>280</v>
      </c>
      <c r="G20" s="26"/>
      <c r="H20" s="21"/>
      <c r="I20" s="22">
        <v>11</v>
      </c>
      <c r="J20" s="22">
        <v>4</v>
      </c>
    </row>
    <row r="21" ht="42" customHeight="1">
      <c r="A21" s="23"/>
      <c r="B21" s="16" t="s">
        <v>25</v>
      </c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18</v>
      </c>
      <c r="F23" s="19">
        <v>59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18</v>
      </c>
      <c r="F24" s="19">
        <v>59</v>
      </c>
      <c r="G24" s="26"/>
      <c r="H24" s="21"/>
      <c r="I24" s="22">
        <v>15</v>
      </c>
      <c r="J24" s="22">
        <v>4</v>
      </c>
    </row>
    <row r="25" ht="42" customHeight="1">
      <c r="A25" s="23"/>
      <c r="B25" s="16" t="s">
        <v>29</v>
      </c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2</v>
      </c>
    </row>
    <row r="26" ht="42" customHeight="1">
      <c r="A26" s="23"/>
      <c r="B26" s="24"/>
      <c r="C26" s="16" t="s">
        <v>30</v>
      </c>
      <c r="D26" s="17"/>
      <c r="E26" s="18" t="s">
        <v>13</v>
      </c>
      <c r="F26" s="19">
        <v>1</v>
      </c>
      <c r="G26" s="20">
        <f>+G27+G28+G29+G30+G31+G32+G33+G34+G35+G36+G37+G38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31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32</v>
      </c>
      <c r="E28" s="18" t="s">
        <v>33</v>
      </c>
      <c r="F28" s="19">
        <v>94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35</v>
      </c>
      <c r="F29" s="19">
        <v>474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35</v>
      </c>
      <c r="F30" s="19">
        <v>145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35</v>
      </c>
      <c r="F31" s="19">
        <v>97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35</v>
      </c>
      <c r="F32" s="19">
        <v>27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35</v>
      </c>
      <c r="F33" s="19">
        <v>27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21</v>
      </c>
      <c r="F34" s="19">
        <v>290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18</v>
      </c>
      <c r="F35" s="19">
        <v>36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21</v>
      </c>
      <c r="F36" s="19">
        <v>400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33</v>
      </c>
      <c r="F37" s="19">
        <v>187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45</v>
      </c>
      <c r="F38" s="19">
        <v>128</v>
      </c>
      <c r="G38" s="26"/>
      <c r="H38" s="21"/>
      <c r="I38" s="22">
        <v>29</v>
      </c>
      <c r="J38" s="22">
        <v>4</v>
      </c>
    </row>
    <row r="39" ht="42" customHeight="1">
      <c r="A39" s="23"/>
      <c r="B39" s="16" t="s">
        <v>46</v>
      </c>
      <c r="C39" s="16"/>
      <c r="D39" s="17"/>
      <c r="E39" s="18" t="s">
        <v>13</v>
      </c>
      <c r="F39" s="19">
        <v>1</v>
      </c>
      <c r="G39" s="20">
        <f>+G40+G46+G49</f>
        <v>0</v>
      </c>
      <c r="H39" s="21"/>
      <c r="I39" s="22">
        <v>30</v>
      </c>
      <c r="J39" s="22">
        <v>2</v>
      </c>
    </row>
    <row r="40" ht="42" customHeight="1">
      <c r="A40" s="23"/>
      <c r="B40" s="24"/>
      <c r="C40" s="16" t="s">
        <v>47</v>
      </c>
      <c r="D40" s="17"/>
      <c r="E40" s="18" t="s">
        <v>13</v>
      </c>
      <c r="F40" s="19">
        <v>1</v>
      </c>
      <c r="G40" s="20">
        <f>+G41+G42+G43+G44+G45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41</v>
      </c>
      <c r="E41" s="18" t="s">
        <v>18</v>
      </c>
      <c r="F41" s="19">
        <v>3.7000000000000002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21</v>
      </c>
      <c r="F42" s="19">
        <v>22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42</v>
      </c>
      <c r="E43" s="18" t="s">
        <v>21</v>
      </c>
      <c r="F43" s="19">
        <v>6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49</v>
      </c>
      <c r="E44" s="18" t="s">
        <v>45</v>
      </c>
      <c r="F44" s="19">
        <v>8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50</v>
      </c>
      <c r="E45" s="18" t="s">
        <v>33</v>
      </c>
      <c r="F45" s="19">
        <v>12.800000000000001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51</v>
      </c>
      <c r="D46" s="17"/>
      <c r="E46" s="18" t="s">
        <v>13</v>
      </c>
      <c r="F46" s="19">
        <v>1</v>
      </c>
      <c r="G46" s="20">
        <f>+G47+G48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41</v>
      </c>
      <c r="E47" s="18" t="s">
        <v>18</v>
      </c>
      <c r="F47" s="19">
        <v>0.80000000000000004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48</v>
      </c>
      <c r="E48" s="18" t="s">
        <v>21</v>
      </c>
      <c r="F48" s="19">
        <v>4.0999999999999996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52</v>
      </c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52</v>
      </c>
      <c r="E50" s="18" t="s">
        <v>21</v>
      </c>
      <c r="F50" s="19">
        <v>303</v>
      </c>
      <c r="G50" s="26"/>
      <c r="H50" s="21"/>
      <c r="I50" s="22">
        <v>41</v>
      </c>
      <c r="J50" s="22">
        <v>4</v>
      </c>
    </row>
    <row r="51" ht="42" customHeight="1">
      <c r="A51" s="15" t="s">
        <v>53</v>
      </c>
      <c r="B51" s="16"/>
      <c r="C51" s="16"/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1</v>
      </c>
    </row>
    <row r="52" ht="42" customHeight="1">
      <c r="A52" s="23"/>
      <c r="B52" s="16" t="s">
        <v>54</v>
      </c>
      <c r="C52" s="16"/>
      <c r="D52" s="17"/>
      <c r="E52" s="18" t="s">
        <v>13</v>
      </c>
      <c r="F52" s="19">
        <v>1</v>
      </c>
      <c r="G52" s="20">
        <f>+G53+G56</f>
        <v>0</v>
      </c>
      <c r="H52" s="21"/>
      <c r="I52" s="22">
        <v>43</v>
      </c>
      <c r="J52" s="22">
        <v>2</v>
      </c>
    </row>
    <row r="53" ht="42" customHeight="1">
      <c r="A53" s="23"/>
      <c r="B53" s="24"/>
      <c r="C53" s="16" t="s">
        <v>55</v>
      </c>
      <c r="D53" s="17"/>
      <c r="E53" s="18" t="s">
        <v>13</v>
      </c>
      <c r="F53" s="19">
        <v>1</v>
      </c>
      <c r="G53" s="20">
        <f>+G54+G55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56</v>
      </c>
      <c r="E54" s="18" t="s">
        <v>21</v>
      </c>
      <c r="F54" s="19">
        <v>717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57</v>
      </c>
      <c r="E55" s="18" t="s">
        <v>21</v>
      </c>
      <c r="F55" s="19">
        <v>373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16" t="s">
        <v>58</v>
      </c>
      <c r="D56" s="17"/>
      <c r="E56" s="18" t="s">
        <v>13</v>
      </c>
      <c r="F56" s="19">
        <v>1</v>
      </c>
      <c r="G56" s="20">
        <f>+G57+G58+G59+G60+G61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59</v>
      </c>
      <c r="E57" s="18" t="s">
        <v>60</v>
      </c>
      <c r="F57" s="19">
        <v>7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61</v>
      </c>
      <c r="E58" s="18" t="s">
        <v>62</v>
      </c>
      <c r="F58" s="19">
        <v>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63</v>
      </c>
      <c r="E59" s="18" t="s">
        <v>62</v>
      </c>
      <c r="F59" s="19">
        <v>2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64</v>
      </c>
      <c r="E60" s="18" t="s">
        <v>62</v>
      </c>
      <c r="F60" s="19">
        <v>2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65</v>
      </c>
      <c r="E61" s="18" t="s">
        <v>33</v>
      </c>
      <c r="F61" s="19">
        <v>95</v>
      </c>
      <c r="G61" s="26"/>
      <c r="H61" s="21"/>
      <c r="I61" s="22">
        <v>52</v>
      </c>
      <c r="J61" s="22">
        <v>4</v>
      </c>
    </row>
    <row r="62" ht="42" customHeight="1">
      <c r="A62" s="15" t="s">
        <v>66</v>
      </c>
      <c r="B62" s="16"/>
      <c r="C62" s="16"/>
      <c r="D62" s="17"/>
      <c r="E62" s="18" t="s">
        <v>13</v>
      </c>
      <c r="F62" s="19">
        <v>1</v>
      </c>
      <c r="G62" s="20">
        <f>+G63+G73</f>
        <v>0</v>
      </c>
      <c r="H62" s="21"/>
      <c r="I62" s="22">
        <v>53</v>
      </c>
      <c r="J62" s="22"/>
    </row>
    <row r="63" ht="42" customHeight="1">
      <c r="A63" s="15" t="s">
        <v>67</v>
      </c>
      <c r="B63" s="16"/>
      <c r="C63" s="16"/>
      <c r="D63" s="17"/>
      <c r="E63" s="18" t="s">
        <v>13</v>
      </c>
      <c r="F63" s="19">
        <v>1</v>
      </c>
      <c r="G63" s="20">
        <f>+G64+G65+G69</f>
        <v>0</v>
      </c>
      <c r="H63" s="21"/>
      <c r="I63" s="22">
        <v>54</v>
      </c>
      <c r="J63" s="22">
        <v>200</v>
      </c>
    </row>
    <row r="64" ht="42" customHeight="1">
      <c r="A64" s="15" t="s">
        <v>68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/>
    </row>
    <row r="65" ht="42" customHeight="1">
      <c r="A65" s="15" t="s">
        <v>69</v>
      </c>
      <c r="B65" s="16"/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1</v>
      </c>
    </row>
    <row r="66" ht="42" customHeight="1">
      <c r="A66" s="23"/>
      <c r="B66" s="16" t="s">
        <v>70</v>
      </c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69</v>
      </c>
      <c r="D67" s="17"/>
      <c r="E67" s="18" t="s">
        <v>13</v>
      </c>
      <c r="F67" s="19">
        <v>1</v>
      </c>
      <c r="G67" s="20">
        <f>+G68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71</v>
      </c>
      <c r="E68" s="18" t="s">
        <v>72</v>
      </c>
      <c r="F68" s="19">
        <v>65.760000000000005</v>
      </c>
      <c r="G68" s="26"/>
      <c r="H68" s="21"/>
      <c r="I68" s="22">
        <v>59</v>
      </c>
      <c r="J68" s="22">
        <v>4</v>
      </c>
    </row>
    <row r="69" ht="42" customHeight="1">
      <c r="A69" s="15" t="s">
        <v>73</v>
      </c>
      <c r="B69" s="16"/>
      <c r="C69" s="16"/>
      <c r="D69" s="17"/>
      <c r="E69" s="18" t="s">
        <v>13</v>
      </c>
      <c r="F69" s="19">
        <v>1</v>
      </c>
      <c r="G69" s="20">
        <f>+G70</f>
        <v>0</v>
      </c>
      <c r="H69" s="21"/>
      <c r="I69" s="22">
        <v>60</v>
      </c>
      <c r="J69" s="22">
        <v>1</v>
      </c>
    </row>
    <row r="70" ht="42" customHeight="1">
      <c r="A70" s="23"/>
      <c r="B70" s="16" t="s">
        <v>74</v>
      </c>
      <c r="C70" s="16"/>
      <c r="D70" s="17"/>
      <c r="E70" s="18" t="s">
        <v>13</v>
      </c>
      <c r="F70" s="19">
        <v>1</v>
      </c>
      <c r="G70" s="20">
        <f>+G71</f>
        <v>0</v>
      </c>
      <c r="H70" s="21"/>
      <c r="I70" s="22">
        <v>61</v>
      </c>
      <c r="J70" s="22">
        <v>2</v>
      </c>
    </row>
    <row r="71" ht="42" customHeight="1">
      <c r="A71" s="23"/>
      <c r="B71" s="24"/>
      <c r="C71" s="16" t="s">
        <v>74</v>
      </c>
      <c r="D71" s="17"/>
      <c r="E71" s="18" t="s">
        <v>13</v>
      </c>
      <c r="F71" s="19">
        <v>1</v>
      </c>
      <c r="G71" s="20">
        <f>+G72</f>
        <v>0</v>
      </c>
      <c r="H71" s="21"/>
      <c r="I71" s="22">
        <v>62</v>
      </c>
      <c r="J71" s="22">
        <v>3</v>
      </c>
    </row>
    <row r="72" ht="42" customHeight="1">
      <c r="A72" s="23"/>
      <c r="B72" s="24"/>
      <c r="C72" s="24"/>
      <c r="D72" s="25" t="s">
        <v>75</v>
      </c>
      <c r="E72" s="18" t="s">
        <v>18</v>
      </c>
      <c r="F72" s="19">
        <v>13.5</v>
      </c>
      <c r="G72" s="26"/>
      <c r="H72" s="21"/>
      <c r="I72" s="22">
        <v>63</v>
      </c>
      <c r="J72" s="22">
        <v>4</v>
      </c>
    </row>
    <row r="73" ht="42" customHeight="1">
      <c r="A73" s="15" t="s">
        <v>76</v>
      </c>
      <c r="B73" s="16"/>
      <c r="C73" s="16"/>
      <c r="D73" s="17"/>
      <c r="E73" s="18" t="s">
        <v>13</v>
      </c>
      <c r="F73" s="19">
        <v>1</v>
      </c>
      <c r="G73" s="20">
        <f>+G74</f>
        <v>0</v>
      </c>
      <c r="H73" s="21"/>
      <c r="I73" s="22">
        <v>64</v>
      </c>
      <c r="J73" s="22">
        <v>210</v>
      </c>
    </row>
    <row r="74" ht="42" customHeight="1">
      <c r="A74" s="15" t="s">
        <v>77</v>
      </c>
      <c r="B74" s="16"/>
      <c r="C74" s="16"/>
      <c r="D74" s="17"/>
      <c r="E74" s="18" t="s">
        <v>13</v>
      </c>
      <c r="F74" s="19">
        <v>1</v>
      </c>
      <c r="G74" s="26"/>
      <c r="H74" s="21"/>
      <c r="I74" s="22">
        <v>65</v>
      </c>
      <c r="J74" s="22"/>
    </row>
    <row r="75" ht="42" customHeight="1">
      <c r="A75" s="15" t="s">
        <v>78</v>
      </c>
      <c r="B75" s="16"/>
      <c r="C75" s="16"/>
      <c r="D75" s="17"/>
      <c r="E75" s="18" t="s">
        <v>13</v>
      </c>
      <c r="F75" s="19">
        <v>1</v>
      </c>
      <c r="G75" s="26"/>
      <c r="H75" s="21"/>
      <c r="I75" s="22">
        <v>66</v>
      </c>
      <c r="J75" s="22">
        <v>220</v>
      </c>
    </row>
    <row r="76" ht="42" customHeight="1">
      <c r="A76" s="15" t="s">
        <v>79</v>
      </c>
      <c r="B76" s="16"/>
      <c r="C76" s="16"/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1</v>
      </c>
    </row>
    <row r="77" ht="42" customHeight="1">
      <c r="A77" s="23"/>
      <c r="B77" s="16" t="s">
        <v>80</v>
      </c>
      <c r="C77" s="16"/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2</v>
      </c>
    </row>
    <row r="78" ht="42" customHeight="1">
      <c r="A78" s="23"/>
      <c r="B78" s="24"/>
      <c r="C78" s="16" t="s">
        <v>80</v>
      </c>
      <c r="D78" s="17"/>
      <c r="E78" s="18" t="s">
        <v>13</v>
      </c>
      <c r="F78" s="19">
        <v>1</v>
      </c>
      <c r="G78" s="20">
        <f>+G79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81</v>
      </c>
      <c r="E79" s="18" t="s">
        <v>13</v>
      </c>
      <c r="F79" s="19">
        <v>1</v>
      </c>
      <c r="G79" s="26"/>
      <c r="H79" s="21"/>
      <c r="I79" s="22">
        <v>70</v>
      </c>
      <c r="J79" s="22">
        <v>4</v>
      </c>
    </row>
    <row r="80" ht="42" customHeight="1">
      <c r="A80" s="15" t="s">
        <v>82</v>
      </c>
      <c r="B80" s="16"/>
      <c r="C80" s="16"/>
      <c r="D80" s="17"/>
      <c r="E80" s="18" t="s">
        <v>13</v>
      </c>
      <c r="F80" s="19">
        <v>1</v>
      </c>
      <c r="G80" s="20">
        <f>+G10+G75+G76</f>
        <v>0</v>
      </c>
      <c r="H80" s="21"/>
      <c r="I80" s="22">
        <v>71</v>
      </c>
      <c r="J80" s="22">
        <v>30</v>
      </c>
    </row>
    <row r="81" ht="42" customHeight="1">
      <c r="A81" s="27" t="s">
        <v>83</v>
      </c>
      <c r="B81" s="28"/>
      <c r="C81" s="28"/>
      <c r="D81" s="29"/>
      <c r="E81" s="30" t="s">
        <v>84</v>
      </c>
      <c r="F81" s="31" t="s">
        <v>84</v>
      </c>
      <c r="G81" s="32">
        <f>G80</f>
        <v>0</v>
      </c>
      <c r="I81" s="33">
        <v>72</v>
      </c>
      <c r="J81" s="33">
        <v>90</v>
      </c>
    </row>
    <row r="82" ht="42" customHeight="1"/>
    <row r="83" ht="42" customHeight="1"/>
    <row r="84" ht="13.2"/>
    <row r="85" ht="13.2"/>
    <row r="86" ht="13.2"/>
    <row r="87" ht="13.2"/>
    <row r="92" ht="13.2"/>
    <row r="93" ht="13.2"/>
    <row r="94" ht="13.2"/>
  </sheetData>
  <sheetProtection sheet="1" objects="1" scenarios="1" spinCount="100000" saltValue="seejmeuQ6w5jx68ySZxbN8DxWM4jWwdgXZQ0o5w0u32eTM87yTykVCTfMB3uae/MwMamFDEz0K7KguHRQNXBkQ==" hashValue="NPGhZFCjeuhhS7Uyl/D/y3n7h9QaRNCr3RX0dFXhxD4DLDNvRcOTO8q4bgKTc+NRbSjwpiW1u8M8MdqEAXc0hA==" algorithmName="SHA-512" password="FD80"/>
  <mergeCells count="40">
    <mergeCell ref="A81:D8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1:D21"/>
    <mergeCell ref="C22:D22"/>
    <mergeCell ref="B25:D25"/>
    <mergeCell ref="C26:D26"/>
    <mergeCell ref="B39:D39"/>
    <mergeCell ref="C40:D40"/>
    <mergeCell ref="C46:D46"/>
    <mergeCell ref="C49:D49"/>
    <mergeCell ref="A51:D51"/>
    <mergeCell ref="B52:D52"/>
    <mergeCell ref="C53:D53"/>
    <mergeCell ref="C56:D56"/>
    <mergeCell ref="A62:D62"/>
    <mergeCell ref="A63:D63"/>
    <mergeCell ref="A64:D64"/>
    <mergeCell ref="A65:D65"/>
    <mergeCell ref="B66:D66"/>
    <mergeCell ref="C67:D67"/>
    <mergeCell ref="A69:D69"/>
    <mergeCell ref="B70:D70"/>
    <mergeCell ref="C71:D71"/>
    <mergeCell ref="A73:D73"/>
    <mergeCell ref="A74:D74"/>
    <mergeCell ref="A75:D75"/>
    <mergeCell ref="A76:D76"/>
    <mergeCell ref="B77:D77"/>
    <mergeCell ref="C78:D78"/>
    <mergeCell ref="A80:D8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kurimoto ryouta</cp:lastModifiedBy>
  <cp:lastPrinted>2020-10-12T05:07:54Z</cp:lastPrinted>
  <dcterms:created xsi:type="dcterms:W3CDTF">2014-01-09T08:55:00Z</dcterms:created>
  <dcterms:modified xsi:type="dcterms:W3CDTF">2025-06-03T05:35:18Z</dcterms:modified>
</cp:coreProperties>
</file>